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g179\Desktop\"/>
    </mc:Choice>
  </mc:AlternateContent>
  <xr:revisionPtr revIDLastSave="0" documentId="8_{75C977BD-0B2B-4E0E-88B0-60724DDF04F4}" xr6:coauthVersionLast="41" xr6:coauthVersionMax="41" xr10:uidLastSave="{00000000-0000-0000-0000-000000000000}"/>
  <bookViews>
    <workbookView xWindow="1905" yWindow="1905" windowWidth="38700" windowHeight="1543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D3" i="1" s="1"/>
  <c r="C56" i="1"/>
  <c r="D56" i="1" s="1"/>
  <c r="C55" i="1"/>
  <c r="D55" i="1"/>
  <c r="C54" i="1"/>
  <c r="D54" i="1" s="1"/>
  <c r="C53" i="1"/>
  <c r="D53" i="1" s="1"/>
  <c r="C52" i="1"/>
  <c r="D52" i="1" s="1"/>
  <c r="C51" i="1"/>
  <c r="D51" i="1"/>
  <c r="E51" i="1" s="1"/>
  <c r="C46" i="1"/>
  <c r="D46" i="1"/>
  <c r="C45" i="1"/>
  <c r="D45" i="1"/>
  <c r="C44" i="1"/>
  <c r="D44" i="1" s="1"/>
  <c r="C43" i="1"/>
  <c r="D43" i="1"/>
  <c r="E43" i="1" s="1"/>
  <c r="C42" i="1"/>
  <c r="D42" i="1" s="1"/>
  <c r="C41" i="1"/>
  <c r="D41" i="1"/>
  <c r="E41" i="1" s="1"/>
  <c r="F41" i="1" s="1"/>
  <c r="G41" i="1" s="1"/>
  <c r="C37" i="1"/>
  <c r="D37" i="1" s="1"/>
  <c r="C36" i="1"/>
  <c r="D36" i="1" s="1"/>
  <c r="C35" i="1"/>
  <c r="D35" i="1" s="1"/>
  <c r="C34" i="1"/>
  <c r="D34" i="1"/>
  <c r="E34" i="1" s="1"/>
  <c r="C33" i="1"/>
  <c r="D33" i="1" s="1"/>
  <c r="C32" i="1"/>
  <c r="D32" i="1" s="1"/>
  <c r="C27" i="1"/>
  <c r="D27" i="1" s="1"/>
  <c r="C26" i="1"/>
  <c r="D26" i="1"/>
  <c r="E26" i="1" s="1"/>
  <c r="C25" i="1"/>
  <c r="D25" i="1" s="1"/>
  <c r="C24" i="1"/>
  <c r="D24" i="1" s="1"/>
  <c r="C23" i="1"/>
  <c r="D23" i="1" s="1"/>
  <c r="C22" i="1"/>
  <c r="D22" i="1"/>
  <c r="E22" i="1" s="1"/>
  <c r="C17" i="1"/>
  <c r="D17" i="1" s="1"/>
  <c r="C16" i="1"/>
  <c r="D16" i="1" s="1"/>
  <c r="C15" i="1"/>
  <c r="D15" i="1" s="1"/>
  <c r="C14" i="1"/>
  <c r="D14" i="1"/>
  <c r="E14" i="1" s="1"/>
  <c r="C13" i="1"/>
  <c r="D13" i="1" s="1"/>
  <c r="C12" i="1"/>
  <c r="D12" i="1" s="1"/>
  <c r="C4" i="1"/>
  <c r="D4" i="1" s="1"/>
  <c r="C5" i="1"/>
  <c r="D5" i="1"/>
  <c r="E5" i="1" s="1"/>
  <c r="C8" i="1"/>
  <c r="D8" i="1"/>
  <c r="F8" i="1" s="1"/>
  <c r="G8" i="1" s="1"/>
  <c r="E8" i="1"/>
  <c r="C6" i="1"/>
  <c r="D6" i="1"/>
  <c r="E6" i="1" s="1"/>
  <c r="C7" i="1"/>
  <c r="D7" i="1" s="1"/>
  <c r="E55" i="1"/>
  <c r="F55" i="1" s="1"/>
  <c r="G55" i="1" s="1"/>
  <c r="E45" i="1"/>
  <c r="F45" i="1" s="1"/>
  <c r="G45" i="1" s="1"/>
  <c r="E35" i="1" l="1"/>
  <c r="F35" i="1" s="1"/>
  <c r="G35" i="1" s="1"/>
  <c r="E44" i="1"/>
  <c r="F44" i="1" s="1"/>
  <c r="G44" i="1" s="1"/>
  <c r="E53" i="1"/>
  <c r="F53" i="1"/>
  <c r="G53" i="1" s="1"/>
  <c r="E24" i="1"/>
  <c r="F24" i="1" s="1"/>
  <c r="G24" i="1" s="1"/>
  <c r="E25" i="1"/>
  <c r="F25" i="1"/>
  <c r="G25" i="1" s="1"/>
  <c r="E15" i="1"/>
  <c r="F15" i="1" s="1"/>
  <c r="G15" i="1" s="1"/>
  <c r="E36" i="1"/>
  <c r="F36" i="1"/>
  <c r="G36" i="1" s="1"/>
  <c r="E54" i="1"/>
  <c r="F54" i="1" s="1"/>
  <c r="G54" i="1" s="1"/>
  <c r="E16" i="1"/>
  <c r="F16" i="1" s="1"/>
  <c r="G16" i="1" s="1"/>
  <c r="E37" i="1"/>
  <c r="F37" i="1" s="1"/>
  <c r="G37" i="1" s="1"/>
  <c r="E13" i="1"/>
  <c r="F13" i="1"/>
  <c r="G13" i="1" s="1"/>
  <c r="E17" i="1"/>
  <c r="F17" i="1" s="1"/>
  <c r="G17" i="1" s="1"/>
  <c r="E27" i="1"/>
  <c r="F27" i="1" s="1"/>
  <c r="G27" i="1" s="1"/>
  <c r="F46" i="1"/>
  <c r="G46" i="1" s="1"/>
  <c r="E7" i="1"/>
  <c r="F7" i="1" s="1"/>
  <c r="G7" i="1" s="1"/>
  <c r="E4" i="1"/>
  <c r="F4" i="1"/>
  <c r="G4" i="1" s="1"/>
  <c r="E32" i="1"/>
  <c r="F32" i="1" s="1"/>
  <c r="G32" i="1" s="1"/>
  <c r="E56" i="1"/>
  <c r="F56" i="1"/>
  <c r="G56" i="1" s="1"/>
  <c r="E23" i="1"/>
  <c r="F23" i="1" s="1"/>
  <c r="G23" i="1" s="1"/>
  <c r="E52" i="1"/>
  <c r="F52" i="1"/>
  <c r="G52" i="1" s="1"/>
  <c r="E12" i="1"/>
  <c r="F12" i="1" s="1"/>
  <c r="G12" i="1" s="1"/>
  <c r="E33" i="1"/>
  <c r="F33" i="1"/>
  <c r="G33" i="1" s="1"/>
  <c r="E42" i="1"/>
  <c r="F42" i="1"/>
  <c r="G42" i="1" s="1"/>
  <c r="E3" i="1"/>
  <c r="F3" i="1"/>
  <c r="G3" i="1" s="1"/>
  <c r="F43" i="1"/>
  <c r="G43" i="1" s="1"/>
  <c r="F22" i="1"/>
  <c r="G22" i="1" s="1"/>
  <c r="E46" i="1"/>
  <c r="F6" i="1"/>
  <c r="G6" i="1" s="1"/>
  <c r="F14" i="1"/>
  <c r="G14" i="1" s="1"/>
  <c r="F26" i="1"/>
  <c r="G26" i="1" s="1"/>
  <c r="F34" i="1"/>
  <c r="G34" i="1" s="1"/>
  <c r="F51" i="1"/>
  <c r="G51" i="1" s="1"/>
  <c r="F5" i="1"/>
  <c r="G5" i="1" s="1"/>
</calcChain>
</file>

<file path=xl/sharedStrings.xml><?xml version="1.0" encoding="utf-8"?>
<sst xmlns="http://schemas.openxmlformats.org/spreadsheetml/2006/main" count="48" uniqueCount="22">
  <si>
    <t>Andel til oppvarmning (55%)</t>
  </si>
  <si>
    <t>Eksempel med varmefaktor 3</t>
  </si>
  <si>
    <t>Eksempel med varmefaktor 4</t>
  </si>
  <si>
    <t>Totalt energibehov per år  (kWh/år)</t>
  </si>
  <si>
    <t>Varmepumpe dekker 60 %</t>
  </si>
  <si>
    <t>Varmefaktor</t>
  </si>
  <si>
    <t xml:space="preserve">Forbruk </t>
  </si>
  <si>
    <t>Besparelse kWh/år</t>
  </si>
  <si>
    <t xml:space="preserve">Mulig besparelse </t>
  </si>
  <si>
    <t>Eksempel med varmefaktor 2,4 (hentet fra Enova)</t>
  </si>
  <si>
    <t>Eksempel med varmefaktor 2</t>
  </si>
  <si>
    <t>Varmefaktor 2</t>
  </si>
  <si>
    <t>Varmefaktor 3</t>
  </si>
  <si>
    <t>Andel til oppvarmning (55%) (kWh/år)</t>
  </si>
  <si>
    <t>Varmepumpe dekker 60 % (kWh/år)</t>
  </si>
  <si>
    <t>Forbruk  (kWh/år)</t>
  </si>
  <si>
    <t>Forbruk (kWh/år)</t>
  </si>
  <si>
    <t>Besparelse (kWh/år)</t>
  </si>
  <si>
    <t>Eksempel med varmefaktor 5</t>
  </si>
  <si>
    <t>Eksempel med varmefaktor 6</t>
  </si>
  <si>
    <t>Mulig besparelse (kr/år)</t>
  </si>
  <si>
    <t>Mulig besparelse  (kr/år)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</si>
</sst>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[$kr-414]\ * #,##0.00_ ;_ [$kr-414]\ * \-#,##0.00_ ;_ [$kr-414]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1" applyFont="1"/>
  </cellXfs>
  <cellStyles count="18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>
      <selection activeCell="E40" sqref="E40"/>
    </sheetView>
  </sheetViews>
  <sheetFormatPr baseColWidth="10" defaultRowHeight="15" x14ac:dyDescent="0.25"/>
  <cols>
    <col min="1" max="1" width="20.7109375" customWidth="1"/>
    <col min="2" max="2" width="40.42578125" customWidth="1"/>
    <col min="3" max="3" width="36.28515625" customWidth="1"/>
    <col min="4" max="4" width="34.28515625" customWidth="1"/>
    <col min="5" max="5" width="24.42578125" customWidth="1"/>
    <col min="6" max="6" width="18.7109375" customWidth="1"/>
    <col min="7" max="7" width="24.28515625" customWidth="1"/>
  </cols>
  <sheetData>
    <row r="1" spans="1:7" x14ac:dyDescent="0.25">
      <c r="A1" s="1" t="s">
        <v>5</v>
      </c>
      <c r="B1" s="1" t="s">
        <v>9</v>
      </c>
    </row>
    <row r="2" spans="1:7" x14ac:dyDescent="0.25">
      <c r="A2">
        <v>2.4</v>
      </c>
      <c r="B2" t="s">
        <v>3</v>
      </c>
      <c r="C2" t="s">
        <v>13</v>
      </c>
      <c r="D2" t="s">
        <v>14</v>
      </c>
      <c r="E2" t="s">
        <v>15</v>
      </c>
      <c r="F2" t="s">
        <v>7</v>
      </c>
      <c r="G2" t="s">
        <v>20</v>
      </c>
    </row>
    <row r="3" spans="1:7" x14ac:dyDescent="0.25">
      <c r="A3">
        <v>2.4</v>
      </c>
      <c r="B3">
        <v>15000</v>
      </c>
      <c r="C3">
        <f>B3*0.55</f>
        <v>8250</v>
      </c>
      <c r="D3">
        <f>C3*0.6</f>
        <v>4950</v>
      </c>
      <c r="E3">
        <f>D3/A3</f>
        <v>2062.5</v>
      </c>
      <c r="F3">
        <f>D3-E3</f>
        <v>2887.5</v>
      </c>
      <c r="G3" s="2">
        <f>F3*0.85</f>
        <v>2454.375</v>
      </c>
    </row>
    <row r="4" spans="1:7" x14ac:dyDescent="0.25">
      <c r="A4">
        <v>2.4</v>
      </c>
      <c r="B4">
        <v>20000</v>
      </c>
      <c r="C4">
        <f t="shared" ref="C4:C8" si="0">B4*0.55</f>
        <v>11000</v>
      </c>
      <c r="D4">
        <f t="shared" ref="D4:D8" si="1">C4*0.6</f>
        <v>6600</v>
      </c>
      <c r="E4">
        <f>D4/A3</f>
        <v>2750</v>
      </c>
      <c r="F4">
        <f t="shared" ref="F4:F8" si="2">D4-E4</f>
        <v>3850</v>
      </c>
      <c r="G4" s="2">
        <f t="shared" ref="G4:G8" si="3">F4*0.85</f>
        <v>3272.5</v>
      </c>
    </row>
    <row r="5" spans="1:7" x14ac:dyDescent="0.25">
      <c r="A5">
        <v>2.4</v>
      </c>
      <c r="B5">
        <v>25000</v>
      </c>
      <c r="C5">
        <f t="shared" si="0"/>
        <v>13750.000000000002</v>
      </c>
      <c r="D5">
        <f t="shared" si="1"/>
        <v>8250</v>
      </c>
      <c r="E5">
        <f t="shared" ref="E5:E8" si="4">D5/A4</f>
        <v>3437.5</v>
      </c>
      <c r="F5">
        <f t="shared" si="2"/>
        <v>4812.5</v>
      </c>
      <c r="G5" s="2">
        <f t="shared" si="3"/>
        <v>4090.625</v>
      </c>
    </row>
    <row r="6" spans="1:7" x14ac:dyDescent="0.25">
      <c r="A6">
        <v>2.4</v>
      </c>
      <c r="B6">
        <v>30000</v>
      </c>
      <c r="C6">
        <f t="shared" si="0"/>
        <v>16500</v>
      </c>
      <c r="D6">
        <f t="shared" si="1"/>
        <v>9900</v>
      </c>
      <c r="E6">
        <f t="shared" si="4"/>
        <v>4125</v>
      </c>
      <c r="F6">
        <f t="shared" si="2"/>
        <v>5775</v>
      </c>
      <c r="G6" s="2">
        <f t="shared" si="3"/>
        <v>4908.75</v>
      </c>
    </row>
    <row r="7" spans="1:7" x14ac:dyDescent="0.25">
      <c r="A7">
        <v>2.4</v>
      </c>
      <c r="B7">
        <v>35000</v>
      </c>
      <c r="C7">
        <f t="shared" si="0"/>
        <v>19250</v>
      </c>
      <c r="D7">
        <f t="shared" si="1"/>
        <v>11550</v>
      </c>
      <c r="E7">
        <f t="shared" si="4"/>
        <v>4812.5</v>
      </c>
      <c r="F7">
        <f t="shared" si="2"/>
        <v>6737.5</v>
      </c>
      <c r="G7" s="2">
        <f t="shared" si="3"/>
        <v>5726.875</v>
      </c>
    </row>
    <row r="8" spans="1:7" x14ac:dyDescent="0.25">
      <c r="A8">
        <v>2.4</v>
      </c>
      <c r="B8">
        <v>40000</v>
      </c>
      <c r="C8">
        <f t="shared" si="0"/>
        <v>22000</v>
      </c>
      <c r="D8">
        <f t="shared" si="1"/>
        <v>13200</v>
      </c>
      <c r="E8">
        <f t="shared" si="4"/>
        <v>5500</v>
      </c>
      <c r="F8">
        <f t="shared" si="2"/>
        <v>7700</v>
      </c>
      <c r="G8" s="2">
        <f t="shared" si="3"/>
        <v>6545</v>
      </c>
    </row>
    <row r="10" spans="1:7" x14ac:dyDescent="0.25">
      <c r="A10" s="1" t="s">
        <v>11</v>
      </c>
      <c r="B10" s="1" t="s">
        <v>10</v>
      </c>
    </row>
    <row r="11" spans="1:7" x14ac:dyDescent="0.25">
      <c r="A11">
        <v>2</v>
      </c>
      <c r="B11" t="s">
        <v>3</v>
      </c>
      <c r="C11" t="s">
        <v>0</v>
      </c>
      <c r="D11" t="s">
        <v>14</v>
      </c>
      <c r="E11" t="s">
        <v>16</v>
      </c>
      <c r="F11" t="s">
        <v>7</v>
      </c>
      <c r="G11" t="s">
        <v>20</v>
      </c>
    </row>
    <row r="12" spans="1:7" x14ac:dyDescent="0.25">
      <c r="A12">
        <v>2</v>
      </c>
      <c r="B12">
        <v>15000</v>
      </c>
      <c r="C12">
        <f>B12*0.55</f>
        <v>8250</v>
      </c>
      <c r="D12">
        <f>C12*0.6</f>
        <v>4950</v>
      </c>
      <c r="E12">
        <f>D12/A11</f>
        <v>2475</v>
      </c>
      <c r="F12">
        <f>D12-E12</f>
        <v>2475</v>
      </c>
      <c r="G12" s="2">
        <f>F12*0.85</f>
        <v>2103.75</v>
      </c>
    </row>
    <row r="13" spans="1:7" x14ac:dyDescent="0.25">
      <c r="A13">
        <v>2</v>
      </c>
      <c r="B13">
        <v>20000</v>
      </c>
      <c r="C13">
        <f t="shared" ref="C13:C17" si="5">B13*0.55</f>
        <v>11000</v>
      </c>
      <c r="D13">
        <f t="shared" ref="D13:D17" si="6">C13*0.6</f>
        <v>6600</v>
      </c>
      <c r="E13">
        <f>D13/A12</f>
        <v>3300</v>
      </c>
      <c r="F13">
        <f t="shared" ref="F13:F17" si="7">D13-E13</f>
        <v>3300</v>
      </c>
      <c r="G13" s="2">
        <f t="shared" ref="G13:G17" si="8">F13*0.85</f>
        <v>2805</v>
      </c>
    </row>
    <row r="14" spans="1:7" x14ac:dyDescent="0.25">
      <c r="A14">
        <v>2</v>
      </c>
      <c r="B14">
        <v>25000</v>
      </c>
      <c r="C14">
        <f t="shared" si="5"/>
        <v>13750.000000000002</v>
      </c>
      <c r="D14">
        <f t="shared" si="6"/>
        <v>8250</v>
      </c>
      <c r="E14">
        <f t="shared" ref="E14:E17" si="9">D14/A13</f>
        <v>4125</v>
      </c>
      <c r="F14">
        <f t="shared" si="7"/>
        <v>4125</v>
      </c>
      <c r="G14" s="2">
        <f t="shared" si="8"/>
        <v>3506.25</v>
      </c>
    </row>
    <row r="15" spans="1:7" x14ac:dyDescent="0.25">
      <c r="A15">
        <v>2</v>
      </c>
      <c r="B15">
        <v>30000</v>
      </c>
      <c r="C15">
        <f t="shared" si="5"/>
        <v>16500</v>
      </c>
      <c r="D15">
        <f t="shared" si="6"/>
        <v>9900</v>
      </c>
      <c r="E15">
        <f t="shared" si="9"/>
        <v>4950</v>
      </c>
      <c r="F15">
        <f t="shared" si="7"/>
        <v>4950</v>
      </c>
      <c r="G15" s="2">
        <f t="shared" si="8"/>
        <v>4207.5</v>
      </c>
    </row>
    <row r="16" spans="1:7" x14ac:dyDescent="0.25">
      <c r="A16">
        <v>2</v>
      </c>
      <c r="B16">
        <v>35000</v>
      </c>
      <c r="C16">
        <f t="shared" si="5"/>
        <v>19250</v>
      </c>
      <c r="D16">
        <f t="shared" si="6"/>
        <v>11550</v>
      </c>
      <c r="E16">
        <f t="shared" si="9"/>
        <v>5775</v>
      </c>
      <c r="F16">
        <f t="shared" si="7"/>
        <v>5775</v>
      </c>
      <c r="G16" s="2">
        <f t="shared" si="8"/>
        <v>4908.75</v>
      </c>
    </row>
    <row r="17" spans="1:7" x14ac:dyDescent="0.25">
      <c r="A17">
        <v>2</v>
      </c>
      <c r="B17">
        <v>40000</v>
      </c>
      <c r="C17">
        <f t="shared" si="5"/>
        <v>22000</v>
      </c>
      <c r="D17">
        <f t="shared" si="6"/>
        <v>13200</v>
      </c>
      <c r="E17">
        <f t="shared" si="9"/>
        <v>6600</v>
      </c>
      <c r="F17">
        <f t="shared" si="7"/>
        <v>6600</v>
      </c>
      <c r="G17" s="2">
        <f t="shared" si="8"/>
        <v>5610</v>
      </c>
    </row>
    <row r="20" spans="1:7" x14ac:dyDescent="0.25">
      <c r="A20" s="1" t="s">
        <v>12</v>
      </c>
      <c r="B20" s="1" t="s">
        <v>1</v>
      </c>
    </row>
    <row r="21" spans="1:7" x14ac:dyDescent="0.25">
      <c r="A21">
        <v>3</v>
      </c>
      <c r="B21" t="s">
        <v>3</v>
      </c>
      <c r="C21" t="s">
        <v>13</v>
      </c>
      <c r="D21" t="s">
        <v>14</v>
      </c>
      <c r="E21" t="s">
        <v>16</v>
      </c>
      <c r="F21" t="s">
        <v>17</v>
      </c>
      <c r="G21" t="s">
        <v>21</v>
      </c>
    </row>
    <row r="22" spans="1:7" x14ac:dyDescent="0.25">
      <c r="A22">
        <v>3</v>
      </c>
      <c r="B22">
        <v>15000</v>
      </c>
      <c r="C22">
        <f>B22*0.55</f>
        <v>8250</v>
      </c>
      <c r="D22">
        <f>C22*0.6</f>
        <v>4950</v>
      </c>
      <c r="E22">
        <f>D22/A21</f>
        <v>1650</v>
      </c>
      <c r="F22">
        <f>D22-E22</f>
        <v>3300</v>
      </c>
      <c r="G22" s="2">
        <f>F22*0.85</f>
        <v>2805</v>
      </c>
    </row>
    <row r="23" spans="1:7" x14ac:dyDescent="0.25">
      <c r="A23">
        <v>3</v>
      </c>
      <c r="B23">
        <v>20000</v>
      </c>
      <c r="C23">
        <f t="shared" ref="C23:C27" si="10">B23*0.55</f>
        <v>11000</v>
      </c>
      <c r="D23">
        <f t="shared" ref="D23:D27" si="11">C23*0.6</f>
        <v>6600</v>
      </c>
      <c r="E23">
        <f>D23/A22</f>
        <v>2200</v>
      </c>
      <c r="F23">
        <f t="shared" ref="F23:F27" si="12">D23-E23</f>
        <v>4400</v>
      </c>
      <c r="G23" s="2">
        <f t="shared" ref="G23:G27" si="13">F23*0.85</f>
        <v>3740</v>
      </c>
    </row>
    <row r="24" spans="1:7" x14ac:dyDescent="0.25">
      <c r="A24">
        <v>3</v>
      </c>
      <c r="B24">
        <v>25000</v>
      </c>
      <c r="C24">
        <f t="shared" si="10"/>
        <v>13750.000000000002</v>
      </c>
      <c r="D24">
        <f t="shared" si="11"/>
        <v>8250</v>
      </c>
      <c r="E24">
        <f t="shared" ref="E24:E27" si="14">D24/A23</f>
        <v>2750</v>
      </c>
      <c r="F24">
        <f t="shared" si="12"/>
        <v>5500</v>
      </c>
      <c r="G24" s="2">
        <f t="shared" si="13"/>
        <v>4675</v>
      </c>
    </row>
    <row r="25" spans="1:7" x14ac:dyDescent="0.25">
      <c r="A25">
        <v>3</v>
      </c>
      <c r="B25">
        <v>30000</v>
      </c>
      <c r="C25">
        <f t="shared" si="10"/>
        <v>16500</v>
      </c>
      <c r="D25">
        <f t="shared" si="11"/>
        <v>9900</v>
      </c>
      <c r="E25">
        <f t="shared" si="14"/>
        <v>3300</v>
      </c>
      <c r="F25">
        <f t="shared" si="12"/>
        <v>6600</v>
      </c>
      <c r="G25" s="2">
        <f t="shared" si="13"/>
        <v>5610</v>
      </c>
    </row>
    <row r="26" spans="1:7" x14ac:dyDescent="0.25">
      <c r="A26">
        <v>3</v>
      </c>
      <c r="B26">
        <v>35000</v>
      </c>
      <c r="C26">
        <f t="shared" si="10"/>
        <v>19250</v>
      </c>
      <c r="D26">
        <f t="shared" si="11"/>
        <v>11550</v>
      </c>
      <c r="E26">
        <f t="shared" si="14"/>
        <v>3850</v>
      </c>
      <c r="F26">
        <f t="shared" si="12"/>
        <v>7700</v>
      </c>
      <c r="G26" s="2">
        <f t="shared" si="13"/>
        <v>6545</v>
      </c>
    </row>
    <row r="27" spans="1:7" x14ac:dyDescent="0.25">
      <c r="A27">
        <v>3</v>
      </c>
      <c r="B27">
        <v>40000</v>
      </c>
      <c r="C27">
        <f t="shared" si="10"/>
        <v>22000</v>
      </c>
      <c r="D27">
        <f t="shared" si="11"/>
        <v>13200</v>
      </c>
      <c r="E27">
        <f t="shared" si="14"/>
        <v>4400</v>
      </c>
      <c r="F27">
        <f t="shared" si="12"/>
        <v>8800</v>
      </c>
      <c r="G27" s="2">
        <f t="shared" si="13"/>
        <v>7480</v>
      </c>
    </row>
    <row r="30" spans="1:7" x14ac:dyDescent="0.25">
      <c r="A30" s="1" t="s">
        <v>5</v>
      </c>
      <c r="B30" s="1" t="s">
        <v>2</v>
      </c>
    </row>
    <row r="31" spans="1:7" x14ac:dyDescent="0.25">
      <c r="A31">
        <v>4</v>
      </c>
      <c r="B31" t="s">
        <v>3</v>
      </c>
      <c r="C31" t="s">
        <v>0</v>
      </c>
      <c r="D31" t="s">
        <v>4</v>
      </c>
      <c r="E31" t="s">
        <v>6</v>
      </c>
      <c r="F31" t="s">
        <v>7</v>
      </c>
      <c r="G31" t="s">
        <v>20</v>
      </c>
    </row>
    <row r="32" spans="1:7" x14ac:dyDescent="0.25">
      <c r="A32">
        <v>4</v>
      </c>
      <c r="B32">
        <v>15000</v>
      </c>
      <c r="C32">
        <f>B32*0.55</f>
        <v>8250</v>
      </c>
      <c r="D32">
        <f>C32*0.6</f>
        <v>4950</v>
      </c>
      <c r="E32">
        <f>D32/A31</f>
        <v>1237.5</v>
      </c>
      <c r="F32">
        <f>D32-E32</f>
        <v>3712.5</v>
      </c>
      <c r="G32">
        <f>F32*0.85</f>
        <v>3155.625</v>
      </c>
    </row>
    <row r="33" spans="1:7" x14ac:dyDescent="0.25">
      <c r="A33">
        <v>4</v>
      </c>
      <c r="B33">
        <v>20000</v>
      </c>
      <c r="C33">
        <f t="shared" ref="C33:C37" si="15">B33*0.55</f>
        <v>11000</v>
      </c>
      <c r="D33">
        <f t="shared" ref="D33:D37" si="16">C33*0.6</f>
        <v>6600</v>
      </c>
      <c r="E33">
        <f>D33/A32</f>
        <v>1650</v>
      </c>
      <c r="F33">
        <f t="shared" ref="F33:F37" si="17">D33-E33</f>
        <v>4950</v>
      </c>
      <c r="G33">
        <f t="shared" ref="G33:G37" si="18">F33*0.85</f>
        <v>4207.5</v>
      </c>
    </row>
    <row r="34" spans="1:7" x14ac:dyDescent="0.25">
      <c r="A34">
        <v>4</v>
      </c>
      <c r="B34">
        <v>25000</v>
      </c>
      <c r="C34">
        <f t="shared" si="15"/>
        <v>13750.000000000002</v>
      </c>
      <c r="D34">
        <f t="shared" si="16"/>
        <v>8250</v>
      </c>
      <c r="E34">
        <f t="shared" ref="E34:E37" si="19">D34/A33</f>
        <v>2062.5</v>
      </c>
      <c r="F34">
        <f t="shared" si="17"/>
        <v>6187.5</v>
      </c>
      <c r="G34">
        <f t="shared" si="18"/>
        <v>5259.375</v>
      </c>
    </row>
    <row r="35" spans="1:7" x14ac:dyDescent="0.25">
      <c r="A35">
        <v>4</v>
      </c>
      <c r="B35">
        <v>30000</v>
      </c>
      <c r="C35">
        <f t="shared" si="15"/>
        <v>16500</v>
      </c>
      <c r="D35">
        <f t="shared" si="16"/>
        <v>9900</v>
      </c>
      <c r="E35">
        <f t="shared" si="19"/>
        <v>2475</v>
      </c>
      <c r="F35">
        <f t="shared" si="17"/>
        <v>7425</v>
      </c>
      <c r="G35">
        <f t="shared" si="18"/>
        <v>6311.25</v>
      </c>
    </row>
    <row r="36" spans="1:7" x14ac:dyDescent="0.25">
      <c r="A36">
        <v>4</v>
      </c>
      <c r="B36">
        <v>35000</v>
      </c>
      <c r="C36">
        <f t="shared" si="15"/>
        <v>19250</v>
      </c>
      <c r="D36">
        <f t="shared" si="16"/>
        <v>11550</v>
      </c>
      <c r="E36">
        <f t="shared" si="19"/>
        <v>2887.5</v>
      </c>
      <c r="F36">
        <f t="shared" si="17"/>
        <v>8662.5</v>
      </c>
      <c r="G36">
        <f t="shared" si="18"/>
        <v>7363.125</v>
      </c>
    </row>
    <row r="37" spans="1:7" x14ac:dyDescent="0.25">
      <c r="A37">
        <v>4</v>
      </c>
      <c r="B37">
        <v>40000</v>
      </c>
      <c r="C37">
        <f t="shared" si="15"/>
        <v>22000</v>
      </c>
      <c r="D37">
        <f t="shared" si="16"/>
        <v>13200</v>
      </c>
      <c r="E37">
        <f t="shared" si="19"/>
        <v>3300</v>
      </c>
      <c r="F37">
        <f t="shared" si="17"/>
        <v>9900</v>
      </c>
      <c r="G37">
        <f t="shared" si="18"/>
        <v>8415</v>
      </c>
    </row>
    <row r="39" spans="1:7" x14ac:dyDescent="0.25">
      <c r="A39" s="1" t="s">
        <v>5</v>
      </c>
      <c r="B39" s="1" t="s">
        <v>18</v>
      </c>
    </row>
    <row r="40" spans="1:7" x14ac:dyDescent="0.25">
      <c r="A40">
        <v>5</v>
      </c>
      <c r="B40" t="s">
        <v>3</v>
      </c>
      <c r="C40" t="s">
        <v>0</v>
      </c>
      <c r="D40" t="s">
        <v>4</v>
      </c>
      <c r="E40" t="s">
        <v>6</v>
      </c>
      <c r="F40" t="s">
        <v>7</v>
      </c>
      <c r="G40" t="s">
        <v>20</v>
      </c>
    </row>
    <row r="41" spans="1:7" x14ac:dyDescent="0.25">
      <c r="A41">
        <v>5</v>
      </c>
      <c r="B41">
        <v>15000</v>
      </c>
      <c r="C41">
        <f>B41*0.55</f>
        <v>8250</v>
      </c>
      <c r="D41">
        <f>C41*0.6</f>
        <v>4950</v>
      </c>
      <c r="E41">
        <f>D41/A40</f>
        <v>990</v>
      </c>
      <c r="F41">
        <f>D41-E41</f>
        <v>3960</v>
      </c>
      <c r="G41" s="3">
        <f>F41*0.85</f>
        <v>3366</v>
      </c>
    </row>
    <row r="42" spans="1:7" x14ac:dyDescent="0.25">
      <c r="A42">
        <v>5</v>
      </c>
      <c r="B42">
        <v>20000</v>
      </c>
      <c r="C42">
        <f t="shared" ref="C42:C46" si="20">B42*0.55</f>
        <v>11000</v>
      </c>
      <c r="D42">
        <f t="shared" ref="D42:D46" si="21">C42*0.6</f>
        <v>6600</v>
      </c>
      <c r="E42">
        <f>D42/A41</f>
        <v>1320</v>
      </c>
      <c r="F42">
        <f t="shared" ref="F42:F46" si="22">D42-E42</f>
        <v>5280</v>
      </c>
      <c r="G42" s="3">
        <f t="shared" ref="G42:G46" si="23">F42*0.85</f>
        <v>4488</v>
      </c>
    </row>
    <row r="43" spans="1:7" x14ac:dyDescent="0.25">
      <c r="A43">
        <v>5</v>
      </c>
      <c r="B43">
        <v>25000</v>
      </c>
      <c r="C43">
        <f t="shared" si="20"/>
        <v>13750.000000000002</v>
      </c>
      <c r="D43">
        <f t="shared" si="21"/>
        <v>8250</v>
      </c>
      <c r="E43">
        <f t="shared" ref="E43:E46" si="24">D43/A42</f>
        <v>1650</v>
      </c>
      <c r="F43">
        <f t="shared" si="22"/>
        <v>6600</v>
      </c>
      <c r="G43" s="3">
        <f t="shared" si="23"/>
        <v>5610</v>
      </c>
    </row>
    <row r="44" spans="1:7" x14ac:dyDescent="0.25">
      <c r="A44">
        <v>5</v>
      </c>
      <c r="B44">
        <v>30000</v>
      </c>
      <c r="C44">
        <f t="shared" si="20"/>
        <v>16500</v>
      </c>
      <c r="D44">
        <f t="shared" si="21"/>
        <v>9900</v>
      </c>
      <c r="E44">
        <f t="shared" si="24"/>
        <v>1980</v>
      </c>
      <c r="F44">
        <f t="shared" si="22"/>
        <v>7920</v>
      </c>
      <c r="G44" s="3">
        <f t="shared" si="23"/>
        <v>6732</v>
      </c>
    </row>
    <row r="45" spans="1:7" x14ac:dyDescent="0.25">
      <c r="A45">
        <v>5</v>
      </c>
      <c r="B45">
        <v>35000</v>
      </c>
      <c r="C45">
        <f t="shared" si="20"/>
        <v>19250</v>
      </c>
      <c r="D45">
        <f t="shared" si="21"/>
        <v>11550</v>
      </c>
      <c r="E45">
        <f t="shared" si="24"/>
        <v>2310</v>
      </c>
      <c r="F45">
        <f t="shared" si="22"/>
        <v>9240</v>
      </c>
      <c r="G45" s="3">
        <f t="shared" si="23"/>
        <v>7854</v>
      </c>
    </row>
    <row r="46" spans="1:7" x14ac:dyDescent="0.25">
      <c r="A46">
        <v>5</v>
      </c>
      <c r="B46">
        <v>40000</v>
      </c>
      <c r="C46">
        <f t="shared" si="20"/>
        <v>22000</v>
      </c>
      <c r="D46">
        <f t="shared" si="21"/>
        <v>13200</v>
      </c>
      <c r="E46">
        <f t="shared" si="24"/>
        <v>2640</v>
      </c>
      <c r="F46">
        <f t="shared" si="22"/>
        <v>10560</v>
      </c>
      <c r="G46" s="3">
        <f t="shared" si="23"/>
        <v>8976</v>
      </c>
    </row>
    <row r="49" spans="1:7" x14ac:dyDescent="0.25">
      <c r="A49" s="1" t="s">
        <v>5</v>
      </c>
      <c r="B49" s="1" t="s">
        <v>19</v>
      </c>
    </row>
    <row r="50" spans="1:7" x14ac:dyDescent="0.25">
      <c r="A50">
        <v>6</v>
      </c>
      <c r="B50" t="s">
        <v>3</v>
      </c>
      <c r="C50" t="s">
        <v>0</v>
      </c>
      <c r="D50" t="s">
        <v>4</v>
      </c>
      <c r="E50" t="s">
        <v>6</v>
      </c>
      <c r="F50" t="s">
        <v>7</v>
      </c>
      <c r="G50" t="s">
        <v>8</v>
      </c>
    </row>
    <row r="51" spans="1:7" x14ac:dyDescent="0.25">
      <c r="A51">
        <v>6</v>
      </c>
      <c r="B51">
        <v>15000</v>
      </c>
      <c r="C51">
        <f>B51*0.55</f>
        <v>8250</v>
      </c>
      <c r="D51">
        <f>C51*0.6</f>
        <v>4950</v>
      </c>
      <c r="E51">
        <f>D51/A50</f>
        <v>825</v>
      </c>
      <c r="F51">
        <f>D51-E51</f>
        <v>4125</v>
      </c>
      <c r="G51" s="2">
        <f>F51*0.85</f>
        <v>3506.25</v>
      </c>
    </row>
    <row r="52" spans="1:7" x14ac:dyDescent="0.25">
      <c r="A52">
        <v>6</v>
      </c>
      <c r="B52">
        <v>20000</v>
      </c>
      <c r="C52">
        <f t="shared" ref="C52:C56" si="25">B52*0.55</f>
        <v>11000</v>
      </c>
      <c r="D52">
        <f t="shared" ref="D52:D56" si="26">C52*0.6</f>
        <v>6600</v>
      </c>
      <c r="E52">
        <f>D52/A51</f>
        <v>1100</v>
      </c>
      <c r="F52">
        <f t="shared" ref="F52:F56" si="27">D52-E52</f>
        <v>5500</v>
      </c>
      <c r="G52" s="2">
        <f t="shared" ref="G52:G56" si="28">F52*0.85</f>
        <v>4675</v>
      </c>
    </row>
    <row r="53" spans="1:7" x14ac:dyDescent="0.25">
      <c r="A53">
        <v>6</v>
      </c>
      <c r="B53">
        <v>25000</v>
      </c>
      <c r="C53">
        <f t="shared" si="25"/>
        <v>13750.000000000002</v>
      </c>
      <c r="D53">
        <f t="shared" si="26"/>
        <v>8250</v>
      </c>
      <c r="E53">
        <f t="shared" ref="E53:E56" si="29">D53/A52</f>
        <v>1375</v>
      </c>
      <c r="F53">
        <f t="shared" si="27"/>
        <v>6875</v>
      </c>
      <c r="G53" s="2">
        <f t="shared" si="28"/>
        <v>5843.75</v>
      </c>
    </row>
    <row r="54" spans="1:7" x14ac:dyDescent="0.25">
      <c r="A54">
        <v>6</v>
      </c>
      <c r="B54">
        <v>30000</v>
      </c>
      <c r="C54">
        <f t="shared" si="25"/>
        <v>16500</v>
      </c>
      <c r="D54">
        <f t="shared" si="26"/>
        <v>9900</v>
      </c>
      <c r="E54">
        <f t="shared" si="29"/>
        <v>1650</v>
      </c>
      <c r="F54">
        <f t="shared" si="27"/>
        <v>8250</v>
      </c>
      <c r="G54" s="2">
        <f t="shared" si="28"/>
        <v>7012.5</v>
      </c>
    </row>
    <row r="55" spans="1:7" x14ac:dyDescent="0.25">
      <c r="A55">
        <v>6</v>
      </c>
      <c r="B55">
        <v>35000</v>
      </c>
      <c r="C55">
        <f t="shared" si="25"/>
        <v>19250</v>
      </c>
      <c r="D55">
        <f t="shared" si="26"/>
        <v>11550</v>
      </c>
      <c r="E55">
        <f t="shared" si="29"/>
        <v>1925</v>
      </c>
      <c r="F55">
        <f t="shared" si="27"/>
        <v>9625</v>
      </c>
      <c r="G55" s="2">
        <f t="shared" si="28"/>
        <v>8181.25</v>
      </c>
    </row>
    <row r="56" spans="1:7" x14ac:dyDescent="0.25">
      <c r="A56">
        <v>6</v>
      </c>
      <c r="B56">
        <v>40000</v>
      </c>
      <c r="C56">
        <f t="shared" si="25"/>
        <v>22000</v>
      </c>
      <c r="D56">
        <f t="shared" si="26"/>
        <v>13200</v>
      </c>
      <c r="E56">
        <f t="shared" si="29"/>
        <v>2200</v>
      </c>
      <c r="F56">
        <f t="shared" si="27"/>
        <v>11000</v>
      </c>
      <c r="G56" s="2">
        <f t="shared" si="28"/>
        <v>9350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Lyons</dc:creator>
  <cp:lastModifiedBy>Linda Therese Stadeløkken</cp:lastModifiedBy>
  <dcterms:created xsi:type="dcterms:W3CDTF">2016-11-28T12:14:41Z</dcterms:created>
  <dcterms:modified xsi:type="dcterms:W3CDTF">2019-08-01T10:15:16Z</dcterms:modified>
</cp:coreProperties>
</file>